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1-вс" sheetId="1" r:id="rId1"/>
    <sheet name="2-вс" sheetId="2" r:id="rId2"/>
    <sheet name="3-вс" sheetId="3" r:id="rId3"/>
    <sheet name="4-вс" sheetId="4" r:id="rId4"/>
    <sheet name="7-вс" sheetId="5" r:id="rId5"/>
  </sheets>
  <externalReferences>
    <externalReference r:id="rId8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<sst xmlns="http://schemas.openxmlformats.org/spreadsheetml/2006/main" count="174" uniqueCount="123">
  <si>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</si>
  <si>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</si>
  <si>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</si>
  <si>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</si>
  <si>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</si>
  <si>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</si>
  <si>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</si>
  <si>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</si>
  <si>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</si>
  <si>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</si>
  <si>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</si>
  <si>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</si>
  <si>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</si>
  <si>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</si>
  <si>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</si>
  <si>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</si>
  <si>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</si>
  <si>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</si>
  <si>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</si>
  <si>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</si>
  <si>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</si>
  <si>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</si>
  <si>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</si>
  <si>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</si>
  <si>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</si>
  <si>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</si>
  <si>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</si>
  <si>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</si>
  <si>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</si>
  <si>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</si>
  <si>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</si>
  <si>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</si>
  <si>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</si>
  <si>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</si>
  <si>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</si>
  <si>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</si>
  <si>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</si>
  <si>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</si>
  <si>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</si>
  <si>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</si>
  <si>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</si>
  <si>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</si>
  <si>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</si>
  <si>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</si>
  <si>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</si>
  <si>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</si>
  <si>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</si>
  <si>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</si>
  <si>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</si>
  <si>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</si>
  <si>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</si>
  <si>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</si>
  <si>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</si>
  <si>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</si>
  <si>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</si>
  <si>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</si>
  <si>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</si>
  <si>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</si>
  <si>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</si>
  <si>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</si>
  <si>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</si>
  <si>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</si>
  <si>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</si>
  <si>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</si>
  <si>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</si>
  <si>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</si>
  <si>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</si>
  <si>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</si>
  <si>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</si>
  <si>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</si>
  <si>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</si>
  <si>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</si>
  <si>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</si>
  <si>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</si>
  <si>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</si>
  <si>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</si>
  <si>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</si>
  <si>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</si>
  <si>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</si>
  <si>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</si>
  <si>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</si>
  <si>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</si>
  <si>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</si>
  <si>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</si>
  <si>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</si>
  <si>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</si>
  <si>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</si>
  <si>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</si>
  <si>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</si>
  <si>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</si>
  <si>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</si>
  <si>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</si>
  <si>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</si>
  <si>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</si>
  <si>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</si>
  <si>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</si>
  <si>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</si>
  <si>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</si>
  <si>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</si>
  <si>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</si>
  <si>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</si>
  <si>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</si>
  <si>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</si>
  <si>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тыс. м3/сутки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</si>
  <si>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</si>
  <si>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</si>
  <si>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Факт 
2012 года</t>
  </si>
  <si>
    <t>План 
2014 года</t>
  </si>
  <si>
    <t>Анализ основных технико – экономических показателей 
(холодное водоснабжение)</t>
  </si>
  <si>
    <t>Расходы, учтенные и неучтенные при расчете тарифа на питьевую воду</t>
  </si>
  <si>
    <t>Целевые показатели деятельности (холодное водоснабжение)</t>
  </si>
  <si>
    <t xml:space="preserve">Величина прибыли, необходимая для эффективного функционирования (холодное водоснабжение)                                                </t>
  </si>
  <si>
    <t>кВт⋅ч/м3</t>
  </si>
  <si>
    <t xml:space="preserve">воду </t>
  </si>
  <si>
    <t xml:space="preserve">теплоэнергию </t>
  </si>
  <si>
    <t>Приложение № 1 
к экспертному заключению 
по делу № 213-13в</t>
  </si>
  <si>
    <t>общества с ограниченной ответственностью "Квант" (Ермаковский район,                                с. Ермаковское, ИНН 2413006437)</t>
  </si>
  <si>
    <t>Приложение № 2 
к экспертному заключению 
по делу № 213-13в</t>
  </si>
  <si>
    <t>общества с ограниченной ответственностью "Квант" (Ермаковский район, с. Ермаковское, ИНН 2413006437)</t>
  </si>
  <si>
    <t>Приложение № 3 
к экспертному заключению 
по делу № 213-13в</t>
  </si>
  <si>
    <t>Приложение № 4
к экспертному заключению 
по делу № 213-13в</t>
  </si>
  <si>
    <t>Приложение № 7
к экспертному заключению 
по делу № 213-13в</t>
  </si>
  <si>
    <t>Примечание: тарифы установлены с учетом применения указанной организацией, осущетвляющей регулируемую деятельность, упрощенной системы налогообложения.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</si>
</sst>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A3" sqref="A3:E3"/>
    </sheetView>
  </sheetViews>
  <sheetFormatPr defaultColWidth="39.8515625" defaultRowHeight="12.75"/>
  <cols>
    <col min="1" max="1" width="7.28125" style="53" customWidth="1"/>
    <col min="2" max="2" width="33.57421875" style="48" customWidth="1"/>
    <col min="3" max="3" width="13.851562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5" ht="64.5" customHeight="1">
      <c r="A1" s="9"/>
      <c r="B1" s="8"/>
      <c r="C1" s="63" t="s">
        <v>115</v>
      </c>
      <c r="D1" s="63"/>
      <c r="E1" s="63"/>
    </row>
    <row r="2" spans="1:6" ht="42.75" customHeight="1">
      <c r="A2" s="64" t="s">
        <v>108</v>
      </c>
      <c r="B2" s="64"/>
      <c r="C2" s="64"/>
      <c r="D2" s="64"/>
      <c r="E2" s="64"/>
      <c r="F2" s="36"/>
    </row>
    <row r="3" spans="1:8" ht="38.25" customHeight="1">
      <c r="A3" s="65" t="s">
        <v>116</v>
      </c>
      <c r="B3" s="65"/>
      <c r="C3" s="65"/>
      <c r="D3" s="65"/>
      <c r="E3" s="65"/>
      <c r="F3" s="6"/>
      <c r="G3" s="6"/>
      <c r="H3" s="6"/>
    </row>
    <row r="4" ht="18.75">
      <c r="C4" s="54"/>
    </row>
    <row r="5" spans="1:5" ht="15" customHeight="1">
      <c r="A5" s="66" t="s">
        <v>16</v>
      </c>
      <c r="B5" s="66" t="s">
        <v>21</v>
      </c>
      <c r="C5" s="66" t="s">
        <v>22</v>
      </c>
      <c r="D5" s="69" t="s">
        <v>58</v>
      </c>
      <c r="E5" s="70"/>
    </row>
    <row r="6" spans="1:5" ht="18" customHeight="1">
      <c r="A6" s="67"/>
      <c r="B6" s="67"/>
      <c r="C6" s="67"/>
      <c r="D6" s="66" t="s">
        <v>28</v>
      </c>
      <c r="E6" s="66" t="s">
        <v>29</v>
      </c>
    </row>
    <row r="7" spans="1:5" ht="18" customHeight="1">
      <c r="A7" s="68"/>
      <c r="B7" s="68"/>
      <c r="C7" s="68"/>
      <c r="D7" s="68"/>
      <c r="E7" s="68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31.5">
      <c r="A9" s="49">
        <v>1</v>
      </c>
      <c r="B9" s="43" t="s">
        <v>30</v>
      </c>
      <c r="C9" s="49" t="s">
        <v>35</v>
      </c>
      <c r="D9" s="49">
        <v>100.5</v>
      </c>
      <c r="E9" s="49">
        <v>100.5</v>
      </c>
    </row>
    <row r="10" spans="1:5" ht="47.25">
      <c r="A10" s="49">
        <v>2</v>
      </c>
      <c r="B10" s="43" t="s">
        <v>31</v>
      </c>
      <c r="C10" s="49" t="s">
        <v>36</v>
      </c>
      <c r="D10" s="49">
        <v>19</v>
      </c>
      <c r="E10" s="49">
        <v>19</v>
      </c>
    </row>
    <row r="11" spans="1:5" ht="31.5">
      <c r="A11" s="49">
        <v>3</v>
      </c>
      <c r="B11" s="43" t="s">
        <v>32</v>
      </c>
      <c r="C11" s="49" t="s">
        <v>36</v>
      </c>
      <c r="D11" s="49">
        <v>0</v>
      </c>
      <c r="E11" s="49">
        <v>0</v>
      </c>
    </row>
    <row r="12" spans="1:5" ht="47.25">
      <c r="A12" s="49">
        <v>4</v>
      </c>
      <c r="B12" s="43" t="s">
        <v>105</v>
      </c>
      <c r="C12" s="49" t="s">
        <v>36</v>
      </c>
      <c r="D12" s="49">
        <v>1</v>
      </c>
      <c r="E12" s="49">
        <v>1</v>
      </c>
    </row>
    <row r="13" spans="1:5" ht="33" customHeight="1">
      <c r="A13" s="49">
        <v>5</v>
      </c>
      <c r="B13" s="43" t="s">
        <v>33</v>
      </c>
      <c r="C13" s="49" t="s">
        <v>103</v>
      </c>
      <c r="D13" s="49">
        <v>2.9</v>
      </c>
      <c r="E13" s="49">
        <v>2.9</v>
      </c>
    </row>
    <row r="14" spans="1:5" ht="16.5" customHeight="1">
      <c r="A14" s="49">
        <v>6</v>
      </c>
      <c r="B14" s="43" t="s">
        <v>34</v>
      </c>
      <c r="C14" s="49" t="s">
        <v>103</v>
      </c>
      <c r="D14" s="50">
        <f>282.8/365</f>
        <v>0.7747945205479453</v>
      </c>
      <c r="E14" s="50">
        <f>282.8/365</f>
        <v>0.7747945205479453</v>
      </c>
    </row>
    <row r="15" spans="1:5" ht="48" customHeight="1">
      <c r="A15" s="49">
        <v>7</v>
      </c>
      <c r="B15" s="43" t="s">
        <v>87</v>
      </c>
      <c r="C15" s="49" t="s">
        <v>23</v>
      </c>
      <c r="D15" s="49">
        <v>282.8</v>
      </c>
      <c r="E15" s="49">
        <v>282.8</v>
      </c>
    </row>
    <row r="16" spans="1:5" ht="22.5" customHeight="1">
      <c r="A16" s="49" t="s">
        <v>7</v>
      </c>
      <c r="B16" s="55" t="s">
        <v>88</v>
      </c>
      <c r="C16" s="49" t="s">
        <v>23</v>
      </c>
      <c r="D16" s="49">
        <v>0</v>
      </c>
      <c r="E16" s="49">
        <v>0</v>
      </c>
    </row>
    <row r="17" spans="1:5" ht="19.5" customHeight="1">
      <c r="A17" s="49" t="s">
        <v>8</v>
      </c>
      <c r="B17" s="56" t="s">
        <v>89</v>
      </c>
      <c r="C17" s="49" t="s">
        <v>23</v>
      </c>
      <c r="D17" s="49">
        <f>D15</f>
        <v>282.8</v>
      </c>
      <c r="E17" s="49">
        <f>E15</f>
        <v>282.8</v>
      </c>
    </row>
    <row r="18" spans="1:5" ht="33.75" customHeight="1">
      <c r="A18" s="49">
        <v>8</v>
      </c>
      <c r="B18" s="42" t="s">
        <v>82</v>
      </c>
      <c r="C18" s="49" t="s">
        <v>23</v>
      </c>
      <c r="D18" s="49">
        <v>148.89</v>
      </c>
      <c r="E18" s="49">
        <f>D18</f>
        <v>148.89</v>
      </c>
    </row>
    <row r="19" spans="1:5" ht="39" customHeight="1">
      <c r="A19" s="49">
        <v>9</v>
      </c>
      <c r="B19" s="42" t="s">
        <v>90</v>
      </c>
      <c r="C19" s="49" t="s">
        <v>23</v>
      </c>
      <c r="D19" s="50">
        <v>0</v>
      </c>
      <c r="E19" s="50">
        <v>0</v>
      </c>
    </row>
    <row r="20" spans="1:5" ht="31.5">
      <c r="A20" s="49">
        <v>10</v>
      </c>
      <c r="B20" s="43" t="s">
        <v>93</v>
      </c>
      <c r="C20" s="49" t="s">
        <v>23</v>
      </c>
      <c r="D20" s="50">
        <f>271.33</f>
        <v>271.33</v>
      </c>
      <c r="E20" s="50">
        <f>D20</f>
        <v>271.33</v>
      </c>
    </row>
    <row r="21" spans="1:5" ht="15.75">
      <c r="A21" s="49" t="s">
        <v>70</v>
      </c>
      <c r="B21" s="52" t="s">
        <v>91</v>
      </c>
      <c r="C21" s="49" t="s">
        <v>23</v>
      </c>
      <c r="D21" s="50">
        <f>D20-D22</f>
        <v>150.73999999999998</v>
      </c>
      <c r="E21" s="50">
        <f>E20-E22</f>
        <v>150.73999999999998</v>
      </c>
    </row>
    <row r="22" spans="1:5" ht="15.75">
      <c r="A22" s="49" t="s">
        <v>71</v>
      </c>
      <c r="B22" s="52" t="s">
        <v>92</v>
      </c>
      <c r="C22" s="49" t="s">
        <v>23</v>
      </c>
      <c r="D22" s="50">
        <v>120.59</v>
      </c>
      <c r="E22" s="50">
        <v>120.59</v>
      </c>
    </row>
    <row r="23" spans="1:5" ht="34.5" customHeight="1">
      <c r="A23" s="49">
        <v>11</v>
      </c>
      <c r="B23" s="52" t="s">
        <v>94</v>
      </c>
      <c r="C23" s="49" t="s">
        <v>23</v>
      </c>
      <c r="D23" s="50">
        <v>6.2</v>
      </c>
      <c r="E23" s="50">
        <v>6.2</v>
      </c>
    </row>
    <row r="24" spans="1:5" ht="31.5">
      <c r="A24" s="49">
        <v>12</v>
      </c>
      <c r="B24" s="43" t="s">
        <v>24</v>
      </c>
      <c r="C24" s="49" t="s">
        <v>23</v>
      </c>
      <c r="D24" s="50">
        <v>5.26</v>
      </c>
      <c r="E24" s="50">
        <v>5.26</v>
      </c>
    </row>
    <row r="25" spans="1:5" ht="19.5" customHeight="1">
      <c r="A25" s="49">
        <v>13</v>
      </c>
      <c r="B25" s="42" t="s">
        <v>95</v>
      </c>
      <c r="C25" s="49" t="s">
        <v>23</v>
      </c>
      <c r="D25" s="50">
        <v>271.33</v>
      </c>
      <c r="E25" s="50">
        <v>271.33</v>
      </c>
    </row>
    <row r="26" spans="1:5" ht="15.75">
      <c r="A26" s="49" t="s">
        <v>74</v>
      </c>
      <c r="B26" s="42" t="s">
        <v>62</v>
      </c>
      <c r="C26" s="49" t="s">
        <v>23</v>
      </c>
      <c r="D26" s="50">
        <v>213</v>
      </c>
      <c r="E26" s="50">
        <f>D26</f>
        <v>213</v>
      </c>
    </row>
    <row r="27" spans="1:6" ht="15.75">
      <c r="A27" s="50" t="s">
        <v>96</v>
      </c>
      <c r="B27" s="42" t="s">
        <v>68</v>
      </c>
      <c r="C27" s="49" t="s">
        <v>23</v>
      </c>
      <c r="D27" s="50">
        <v>21.9</v>
      </c>
      <c r="E27" s="50">
        <f aca="true" t="shared" si="0" ref="E27:E33">D27</f>
        <v>21.9</v>
      </c>
      <c r="F27" s="62"/>
    </row>
    <row r="28" spans="1:5" ht="15.75">
      <c r="A28" s="49" t="s">
        <v>75</v>
      </c>
      <c r="B28" s="42" t="s">
        <v>25</v>
      </c>
      <c r="C28" s="49" t="s">
        <v>23</v>
      </c>
      <c r="D28" s="50">
        <v>0</v>
      </c>
      <c r="E28" s="50">
        <f t="shared" si="0"/>
        <v>0</v>
      </c>
    </row>
    <row r="29" spans="1:5" ht="17.25" customHeight="1">
      <c r="A29" s="49" t="s">
        <v>76</v>
      </c>
      <c r="B29" s="42" t="s">
        <v>63</v>
      </c>
      <c r="C29" s="49" t="s">
        <v>23</v>
      </c>
      <c r="D29" s="50">
        <v>36.4</v>
      </c>
      <c r="E29" s="50">
        <f t="shared" si="0"/>
        <v>36.4</v>
      </c>
    </row>
    <row r="30" spans="1:5" ht="15.75">
      <c r="A30" s="49" t="s">
        <v>97</v>
      </c>
      <c r="B30" s="42" t="s">
        <v>68</v>
      </c>
      <c r="C30" s="49" t="s">
        <v>23</v>
      </c>
      <c r="D30" s="50">
        <v>90.5</v>
      </c>
      <c r="E30" s="50">
        <f t="shared" si="0"/>
        <v>90.5</v>
      </c>
    </row>
    <row r="31" spans="1:5" ht="15.75">
      <c r="A31" s="49" t="s">
        <v>77</v>
      </c>
      <c r="B31" s="42" t="s">
        <v>64</v>
      </c>
      <c r="C31" s="49" t="s">
        <v>23</v>
      </c>
      <c r="D31" s="50">
        <v>21.9</v>
      </c>
      <c r="E31" s="50">
        <f t="shared" si="0"/>
        <v>21.9</v>
      </c>
    </row>
    <row r="32" spans="1:5" ht="15.75">
      <c r="A32" s="49" t="s">
        <v>98</v>
      </c>
      <c r="B32" s="42" t="s">
        <v>68</v>
      </c>
      <c r="C32" s="49" t="s">
        <v>23</v>
      </c>
      <c r="D32" s="50">
        <v>86.2</v>
      </c>
      <c r="E32" s="50">
        <f t="shared" si="0"/>
        <v>86.2</v>
      </c>
    </row>
    <row r="33" spans="1:5" ht="15.75">
      <c r="A33" s="49">
        <v>14</v>
      </c>
      <c r="B33" s="44" t="s">
        <v>26</v>
      </c>
      <c r="C33" s="51" t="s">
        <v>27</v>
      </c>
      <c r="D33" s="2">
        <v>659.82</v>
      </c>
      <c r="E33" s="50">
        <f t="shared" si="0"/>
        <v>659.82</v>
      </c>
    </row>
    <row r="34" spans="1:5" ht="60">
      <c r="A34" s="49">
        <v>15</v>
      </c>
      <c r="B34" s="44" t="s">
        <v>73</v>
      </c>
      <c r="C34" s="51"/>
      <c r="D34" s="50"/>
      <c r="E34" s="50"/>
    </row>
    <row r="35" spans="1:5" ht="15" customHeight="1">
      <c r="A35" s="49" t="s">
        <v>99</v>
      </c>
      <c r="B35" s="44" t="s">
        <v>86</v>
      </c>
      <c r="C35" s="58" t="s">
        <v>112</v>
      </c>
      <c r="D35" s="50">
        <v>0.8</v>
      </c>
      <c r="E35" s="50">
        <v>0.8</v>
      </c>
    </row>
    <row r="36" spans="1:5" ht="15.75" customHeight="1">
      <c r="A36" s="49" t="s">
        <v>83</v>
      </c>
      <c r="B36" s="44" t="s">
        <v>54</v>
      </c>
      <c r="C36" s="58" t="s">
        <v>112</v>
      </c>
      <c r="D36" s="50">
        <v>0.82</v>
      </c>
      <c r="E36" s="50">
        <v>0.82</v>
      </c>
    </row>
    <row r="37" spans="1:5" ht="15.75" customHeight="1">
      <c r="A37" s="49" t="s">
        <v>84</v>
      </c>
      <c r="B37" s="44" t="s">
        <v>55</v>
      </c>
      <c r="C37" s="58" t="s">
        <v>112</v>
      </c>
      <c r="D37" s="50">
        <v>1</v>
      </c>
      <c r="E37" s="50">
        <v>1</v>
      </c>
    </row>
    <row r="38" spans="1:5" ht="31.5">
      <c r="A38" s="49">
        <v>16</v>
      </c>
      <c r="B38" s="44" t="s">
        <v>72</v>
      </c>
      <c r="C38" s="51" t="s">
        <v>57</v>
      </c>
      <c r="D38" s="49">
        <v>0</v>
      </c>
      <c r="E38" s="49">
        <v>0</v>
      </c>
    </row>
    <row r="39" spans="1:5" ht="15.75">
      <c r="A39" s="22">
        <v>17</v>
      </c>
      <c r="B39" s="23" t="s">
        <v>43</v>
      </c>
      <c r="C39" s="22" t="s">
        <v>38</v>
      </c>
      <c r="D39" s="49">
        <v>105.6</v>
      </c>
      <c r="E39" s="49">
        <v>105.6</v>
      </c>
    </row>
    <row r="40" spans="1:5" ht="31.5">
      <c r="A40" s="49">
        <v>18</v>
      </c>
      <c r="B40" s="42" t="s">
        <v>69</v>
      </c>
      <c r="C40" s="42"/>
      <c r="D40" s="49"/>
      <c r="E40" s="49"/>
    </row>
    <row r="41" spans="1:5" ht="15.75">
      <c r="A41" s="49" t="s">
        <v>100</v>
      </c>
      <c r="B41" s="42" t="s">
        <v>67</v>
      </c>
      <c r="C41" s="49" t="s">
        <v>38</v>
      </c>
      <c r="D41" s="49">
        <v>107.3</v>
      </c>
      <c r="E41" s="49">
        <v>107.3</v>
      </c>
    </row>
    <row r="42" spans="1:5" ht="15.75">
      <c r="A42" s="49" t="s">
        <v>101</v>
      </c>
      <c r="B42" s="42" t="s">
        <v>114</v>
      </c>
      <c r="C42" s="49" t="s">
        <v>38</v>
      </c>
      <c r="D42" s="49">
        <v>104.6</v>
      </c>
      <c r="E42" s="49">
        <v>104.6</v>
      </c>
    </row>
    <row r="43" spans="1:5" ht="15.75">
      <c r="A43" s="49" t="s">
        <v>102</v>
      </c>
      <c r="B43" s="42" t="s">
        <v>113</v>
      </c>
      <c r="C43" s="49" t="s">
        <v>38</v>
      </c>
      <c r="D43" s="49">
        <v>105.4</v>
      </c>
      <c r="E43" s="49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5" sqref="A5:E5"/>
    </sheetView>
  </sheetViews>
  <sheetFormatPr defaultColWidth="9.140625" defaultRowHeight="12.75"/>
  <cols>
    <col min="1" max="1" width="8.28125" style="10" customWidth="1"/>
    <col min="2" max="2" width="31.421875" style="10" customWidth="1"/>
    <col min="3" max="3" width="14.421875" style="11" customWidth="1"/>
    <col min="4" max="4" width="12.00390625" style="11" customWidth="1"/>
    <col min="5" max="5" width="15.281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ht="15.75" hidden="1"/>
    <row r="2" spans="1:5" ht="59.25" customHeight="1">
      <c r="A2" s="45"/>
      <c r="B2" s="45"/>
      <c r="C2" s="71" t="s">
        <v>117</v>
      </c>
      <c r="D2" s="71"/>
      <c r="E2" s="71"/>
    </row>
    <row r="3" spans="1:4" ht="18.75">
      <c r="A3" s="12"/>
      <c r="B3" s="12"/>
      <c r="C3" s="13"/>
      <c r="D3" s="13"/>
    </row>
    <row r="4" spans="1:7" ht="19.5" customHeight="1">
      <c r="A4" s="72" t="s">
        <v>109</v>
      </c>
      <c r="B4" s="72"/>
      <c r="C4" s="72"/>
      <c r="D4" s="72"/>
      <c r="E4" s="72"/>
      <c r="G4" s="36"/>
    </row>
    <row r="5" spans="1:5" ht="35.25" customHeight="1">
      <c r="A5" s="73" t="s">
        <v>118</v>
      </c>
      <c r="B5" s="73"/>
      <c r="C5" s="73"/>
      <c r="D5" s="73"/>
      <c r="E5" s="73"/>
    </row>
    <row r="6" ht="16.5" customHeight="1">
      <c r="E6" s="14" t="s">
        <v>15</v>
      </c>
    </row>
    <row r="7" spans="1:5" ht="17.25" customHeight="1">
      <c r="A7" s="74" t="s">
        <v>16</v>
      </c>
      <c r="B7" s="74" t="s">
        <v>0</v>
      </c>
      <c r="C7" s="74" t="s">
        <v>58</v>
      </c>
      <c r="D7" s="74"/>
      <c r="E7" s="74"/>
    </row>
    <row r="8" spans="1:5" ht="67.5" customHeight="1">
      <c r="A8" s="74"/>
      <c r="B8" s="74"/>
      <c r="C8" s="15" t="s">
        <v>48</v>
      </c>
      <c r="D8" s="15" t="s">
        <v>13</v>
      </c>
      <c r="E8" s="16" t="s">
        <v>14</v>
      </c>
    </row>
    <row r="9" spans="1:5" ht="15.75">
      <c r="A9" s="16">
        <v>1</v>
      </c>
      <c r="B9" s="16">
        <v>2</v>
      </c>
      <c r="C9" s="17">
        <v>3</v>
      </c>
      <c r="D9" s="17">
        <v>4</v>
      </c>
      <c r="E9" s="17">
        <v>5</v>
      </c>
    </row>
    <row r="10" spans="1:5" ht="15.75">
      <c r="A10" s="18">
        <v>1</v>
      </c>
      <c r="B10" s="19" t="s">
        <v>3</v>
      </c>
      <c r="C10" s="61">
        <v>7401.76</v>
      </c>
      <c r="D10" s="61">
        <f>C10</f>
        <v>7401.76</v>
      </c>
      <c r="E10" s="61">
        <v>0</v>
      </c>
    </row>
    <row r="11" spans="1:5" ht="15.75">
      <c r="A11" s="21">
        <v>2</v>
      </c>
      <c r="B11" s="20" t="s">
        <v>4</v>
      </c>
      <c r="C11" s="60">
        <v>7034.86</v>
      </c>
      <c r="D11" s="61">
        <f aca="true" t="shared" si="0" ref="D11:D16">C11</f>
        <v>7034.86</v>
      </c>
      <c r="E11" s="61">
        <v>0</v>
      </c>
    </row>
    <row r="12" spans="1:5" ht="16.5" customHeight="1">
      <c r="A12" s="21">
        <v>3</v>
      </c>
      <c r="B12" s="20" t="s">
        <v>49</v>
      </c>
      <c r="C12" s="60">
        <v>1262</v>
      </c>
      <c r="D12" s="61">
        <f t="shared" si="0"/>
        <v>1262</v>
      </c>
      <c r="E12" s="61">
        <v>0</v>
      </c>
    </row>
    <row r="13" spans="1:5" ht="31.5">
      <c r="A13" s="21">
        <v>4</v>
      </c>
      <c r="B13" s="19" t="s">
        <v>5</v>
      </c>
      <c r="C13" s="60">
        <v>1178.86</v>
      </c>
      <c r="D13" s="61">
        <f t="shared" si="0"/>
        <v>1178.86</v>
      </c>
      <c r="E13" s="61">
        <v>0</v>
      </c>
    </row>
    <row r="14" spans="1:5" ht="47.25">
      <c r="A14" s="21">
        <v>5</v>
      </c>
      <c r="B14" s="19" t="s">
        <v>50</v>
      </c>
      <c r="C14" s="60">
        <v>190.8</v>
      </c>
      <c r="D14" s="61">
        <f t="shared" si="0"/>
        <v>190.8</v>
      </c>
      <c r="E14" s="61">
        <v>0</v>
      </c>
    </row>
    <row r="15" spans="1:5" ht="47.25">
      <c r="A15" s="21">
        <v>6</v>
      </c>
      <c r="B15" s="19" t="s">
        <v>59</v>
      </c>
      <c r="C15" s="60">
        <v>673.79</v>
      </c>
      <c r="D15" s="61">
        <f t="shared" si="0"/>
        <v>673.79</v>
      </c>
      <c r="E15" s="61">
        <v>0</v>
      </c>
    </row>
    <row r="16" spans="1:5" ht="31.5">
      <c r="A16" s="21">
        <v>7</v>
      </c>
      <c r="B16" s="19" t="s">
        <v>60</v>
      </c>
      <c r="C16" s="60">
        <v>61.43</v>
      </c>
      <c r="D16" s="61">
        <f t="shared" si="0"/>
        <v>61.43</v>
      </c>
      <c r="E16" s="61">
        <v>0</v>
      </c>
    </row>
    <row r="17" spans="1:5" ht="15.75">
      <c r="A17" s="41">
        <v>8</v>
      </c>
      <c r="B17" s="19" t="s">
        <v>51</v>
      </c>
      <c r="C17" s="60">
        <f>C10+C11+C12+C13+C14+C15+C16</f>
        <v>17803.5</v>
      </c>
      <c r="D17" s="60">
        <f>D10+D11+D12+D13+D14+D15+D16</f>
        <v>17803.5</v>
      </c>
      <c r="E17" s="60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E8" sqref="E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47"/>
      <c r="B1" s="47"/>
      <c r="C1" s="75" t="s">
        <v>119</v>
      </c>
      <c r="D1" s="75"/>
      <c r="E1" s="75"/>
    </row>
    <row r="2" spans="1:5" ht="18.75">
      <c r="A2" s="3"/>
      <c r="B2" s="3"/>
      <c r="C2" s="3"/>
      <c r="D2" s="3"/>
      <c r="E2" s="4"/>
    </row>
    <row r="3" spans="1:5" ht="38.25" customHeight="1">
      <c r="A3" s="76" t="s">
        <v>111</v>
      </c>
      <c r="B3" s="76"/>
      <c r="C3" s="76"/>
      <c r="D3" s="76"/>
      <c r="E3" s="76"/>
    </row>
    <row r="4" spans="1:8" ht="42" customHeight="1">
      <c r="A4" s="65" t="s">
        <v>118</v>
      </c>
      <c r="B4" s="65"/>
      <c r="C4" s="65"/>
      <c r="D4" s="65"/>
      <c r="E4" s="65"/>
      <c r="F4" s="36"/>
      <c r="G4" s="6"/>
      <c r="H4" s="6"/>
    </row>
    <row r="5" spans="1:8" ht="18.75">
      <c r="A5" s="7"/>
      <c r="B5" s="7"/>
      <c r="C5" s="7"/>
      <c r="D5" s="7"/>
      <c r="E5" s="7"/>
      <c r="F5" s="6"/>
      <c r="G5" s="6"/>
      <c r="H5" s="6"/>
    </row>
    <row r="6" spans="1:5" ht="27.75" customHeight="1">
      <c r="A6" s="77" t="s">
        <v>16</v>
      </c>
      <c r="B6" s="77" t="s">
        <v>17</v>
      </c>
      <c r="C6" s="69" t="s">
        <v>58</v>
      </c>
      <c r="D6" s="79"/>
      <c r="E6" s="77" t="s">
        <v>14</v>
      </c>
    </row>
    <row r="7" spans="1:5" ht="36.75" customHeight="1">
      <c r="A7" s="78"/>
      <c r="B7" s="78"/>
      <c r="C7" s="5" t="s">
        <v>18</v>
      </c>
      <c r="D7" s="5" t="s">
        <v>13</v>
      </c>
      <c r="E7" s="78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95.25" customHeight="1">
      <c r="A9" s="49">
        <v>1</v>
      </c>
      <c r="B9" s="1" t="s">
        <v>19</v>
      </c>
      <c r="C9" s="50">
        <v>0</v>
      </c>
      <c r="D9" s="50">
        <v>0</v>
      </c>
      <c r="E9" s="50">
        <v>0</v>
      </c>
    </row>
    <row r="10" spans="1:5" ht="20.25" customHeight="1">
      <c r="A10" s="49">
        <v>2</v>
      </c>
      <c r="B10" s="57" t="s">
        <v>10</v>
      </c>
      <c r="C10" s="2">
        <v>0</v>
      </c>
      <c r="D10" s="50">
        <v>0</v>
      </c>
      <c r="E10" s="50">
        <v>0</v>
      </c>
    </row>
    <row r="11" spans="1:5" ht="18.75" customHeight="1">
      <c r="A11" s="49">
        <v>3</v>
      </c>
      <c r="B11" s="57" t="s">
        <v>11</v>
      </c>
      <c r="C11" s="2">
        <v>0</v>
      </c>
      <c r="D11" s="50">
        <v>0</v>
      </c>
      <c r="E11" s="50">
        <v>0</v>
      </c>
    </row>
    <row r="12" spans="1:5" ht="22.5" customHeight="1">
      <c r="A12" s="49">
        <v>4</v>
      </c>
      <c r="B12" s="43" t="s">
        <v>12</v>
      </c>
      <c r="C12" s="50">
        <v>0</v>
      </c>
      <c r="D12" s="50">
        <v>0</v>
      </c>
      <c r="E12" s="50">
        <v>0</v>
      </c>
    </row>
    <row r="13" spans="1:5" ht="19.5" customHeight="1">
      <c r="A13" s="49">
        <v>5</v>
      </c>
      <c r="B13" s="43" t="s">
        <v>20</v>
      </c>
      <c r="C13" s="50">
        <v>0</v>
      </c>
      <c r="D13" s="50">
        <v>0</v>
      </c>
      <c r="E13" s="50">
        <v>0</v>
      </c>
    </row>
    <row r="14" spans="1:5" ht="19.5" customHeight="1">
      <c r="A14" s="49">
        <v>6</v>
      </c>
      <c r="B14" s="43" t="s">
        <v>61</v>
      </c>
      <c r="C14" s="50">
        <v>178</v>
      </c>
      <c r="D14" s="50">
        <v>178</v>
      </c>
      <c r="E14" s="50">
        <v>0</v>
      </c>
    </row>
    <row r="15" spans="1:5" ht="15.75">
      <c r="A15" s="49">
        <v>7</v>
      </c>
      <c r="B15" s="1" t="s">
        <v>9</v>
      </c>
      <c r="C15" s="50">
        <f>C14</f>
        <v>178</v>
      </c>
      <c r="D15" s="50">
        <f>D14</f>
        <v>178</v>
      </c>
      <c r="E15" s="50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F7" sqref="F7"/>
    </sheetView>
  </sheetViews>
  <sheetFormatPr defaultColWidth="9.140625" defaultRowHeight="12.75" outlineLevelCol="1"/>
  <cols>
    <col min="1" max="1" width="7.421875" style="24" customWidth="1"/>
    <col min="2" max="2" width="35.421875" style="24" customWidth="1"/>
    <col min="3" max="3" width="13.28125" style="24" customWidth="1"/>
    <col min="4" max="4" width="14.140625" style="24" customWidth="1" outlineLevel="1"/>
    <col min="5" max="5" width="14.140625" style="24" customWidth="1"/>
    <col min="6" max="6" width="27.421875" style="24" customWidth="1"/>
    <col min="7" max="16384" width="9.140625" style="24" customWidth="1"/>
  </cols>
  <sheetData>
    <row r="1" spans="2:5" ht="58.5" customHeight="1">
      <c r="B1" s="25"/>
      <c r="C1" s="80" t="s">
        <v>120</v>
      </c>
      <c r="D1" s="80"/>
      <c r="E1" s="80"/>
    </row>
    <row r="2" spans="1:6" ht="18.75">
      <c r="A2" s="26"/>
      <c r="B2" s="27"/>
      <c r="C2" s="26"/>
      <c r="D2" s="26"/>
      <c r="E2" s="26"/>
      <c r="F2" s="36"/>
    </row>
    <row r="3" spans="1:6" ht="21.75" customHeight="1">
      <c r="A3" s="81" t="s">
        <v>110</v>
      </c>
      <c r="B3" s="81"/>
      <c r="C3" s="81"/>
      <c r="D3" s="81"/>
      <c r="E3" s="81"/>
      <c r="F3" s="35"/>
    </row>
    <row r="4" spans="1:6" ht="48" customHeight="1">
      <c r="A4" s="81" t="s">
        <v>118</v>
      </c>
      <c r="B4" s="81"/>
      <c r="C4" s="81"/>
      <c r="D4" s="81"/>
      <c r="E4" s="81"/>
      <c r="F4" s="35"/>
    </row>
    <row r="5" ht="18.75">
      <c r="B5" s="28"/>
    </row>
    <row r="6" spans="1:5" ht="24.75" customHeight="1">
      <c r="A6" s="82" t="s">
        <v>16</v>
      </c>
      <c r="B6" s="82" t="s">
        <v>21</v>
      </c>
      <c r="C6" s="82" t="s">
        <v>22</v>
      </c>
      <c r="D6" s="82" t="s">
        <v>106</v>
      </c>
      <c r="E6" s="82" t="s">
        <v>107</v>
      </c>
    </row>
    <row r="7" spans="1:5" ht="47.25" customHeight="1">
      <c r="A7" s="82"/>
      <c r="B7" s="82"/>
      <c r="C7" s="82"/>
      <c r="D7" s="82"/>
      <c r="E7" s="82"/>
    </row>
    <row r="8" spans="1:5" ht="18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6" ht="31.5">
      <c r="A9" s="29">
        <v>1</v>
      </c>
      <c r="B9" s="30" t="s">
        <v>37</v>
      </c>
      <c r="C9" s="29" t="s">
        <v>38</v>
      </c>
      <c r="D9" s="29">
        <v>0</v>
      </c>
      <c r="E9" s="29">
        <v>0</v>
      </c>
      <c r="F9" s="35"/>
    </row>
    <row r="10" spans="1:5" ht="15.75">
      <c r="A10" s="29">
        <v>2</v>
      </c>
      <c r="B10" s="31" t="s">
        <v>39</v>
      </c>
      <c r="C10" s="29" t="s">
        <v>38</v>
      </c>
      <c r="D10" s="32">
        <v>2.4</v>
      </c>
      <c r="E10" s="59">
        <v>1.9</v>
      </c>
    </row>
    <row r="11" spans="1:5" ht="47.25">
      <c r="A11" s="29">
        <v>3</v>
      </c>
      <c r="B11" s="31" t="s">
        <v>52</v>
      </c>
      <c r="C11" s="29" t="s">
        <v>40</v>
      </c>
      <c r="D11" s="33">
        <v>10941</v>
      </c>
      <c r="E11" s="29">
        <v>10695</v>
      </c>
    </row>
    <row r="12" spans="1:5" ht="31.5">
      <c r="A12" s="29">
        <v>4</v>
      </c>
      <c r="B12" s="31" t="s">
        <v>41</v>
      </c>
      <c r="C12" s="29" t="s">
        <v>42</v>
      </c>
      <c r="D12" s="34">
        <v>8784</v>
      </c>
      <c r="E12" s="29">
        <v>8760</v>
      </c>
    </row>
    <row r="13" spans="1:5" ht="15.75">
      <c r="A13" s="29">
        <v>5</v>
      </c>
      <c r="B13" s="30" t="s">
        <v>53</v>
      </c>
      <c r="C13" s="29"/>
      <c r="D13" s="29"/>
      <c r="E13" s="29"/>
    </row>
    <row r="14" spans="1:5" ht="15.75">
      <c r="A14" s="29" t="s">
        <v>78</v>
      </c>
      <c r="B14" s="31" t="s">
        <v>86</v>
      </c>
      <c r="C14" s="58" t="s">
        <v>112</v>
      </c>
      <c r="D14" s="32">
        <v>0.8</v>
      </c>
      <c r="E14" s="32">
        <v>0.8</v>
      </c>
    </row>
    <row r="15" spans="1:5" ht="15.75">
      <c r="A15" s="29" t="s">
        <v>79</v>
      </c>
      <c r="B15" s="31" t="s">
        <v>54</v>
      </c>
      <c r="C15" s="58" t="s">
        <v>112</v>
      </c>
      <c r="D15" s="32">
        <v>0.82</v>
      </c>
      <c r="E15" s="32">
        <v>0.82</v>
      </c>
    </row>
    <row r="16" spans="1:5" ht="15.75" customHeight="1">
      <c r="A16" s="46" t="s">
        <v>80</v>
      </c>
      <c r="B16" s="31" t="s">
        <v>55</v>
      </c>
      <c r="C16" s="58" t="s">
        <v>112</v>
      </c>
      <c r="D16" s="32">
        <v>1</v>
      </c>
      <c r="E16" s="32">
        <v>1</v>
      </c>
    </row>
    <row r="17" spans="1:5" ht="15.75" customHeight="1">
      <c r="A17" s="29" t="s">
        <v>6</v>
      </c>
      <c r="B17" s="31" t="s">
        <v>56</v>
      </c>
      <c r="C17" s="29" t="s">
        <v>38</v>
      </c>
      <c r="D17" s="59">
        <v>34.4</v>
      </c>
      <c r="E17" s="59">
        <v>36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86" t="s">
        <v>121</v>
      </c>
      <c r="E1" s="87"/>
    </row>
    <row r="2" ht="15.75" customHeight="1"/>
    <row r="3" spans="1:7" ht="18" customHeight="1">
      <c r="A3" s="88" t="s">
        <v>104</v>
      </c>
      <c r="B3" s="88"/>
      <c r="C3" s="88"/>
      <c r="D3" s="88"/>
      <c r="E3" s="88"/>
      <c r="F3" s="89"/>
      <c r="G3" s="89"/>
    </row>
    <row r="4" spans="1:5" ht="36.75" customHeight="1">
      <c r="A4" s="90" t="s">
        <v>118</v>
      </c>
      <c r="B4" s="90"/>
      <c r="C4" s="90"/>
      <c r="D4" s="90"/>
      <c r="E4" s="90"/>
    </row>
    <row r="6" spans="1:5" s="38" customFormat="1" ht="23.25" customHeight="1">
      <c r="A6" s="91" t="s">
        <v>16</v>
      </c>
      <c r="B6" s="91" t="s">
        <v>44</v>
      </c>
      <c r="C6" s="91" t="s">
        <v>22</v>
      </c>
      <c r="D6" s="83" t="s">
        <v>45</v>
      </c>
      <c r="E6" s="84"/>
    </row>
    <row r="7" spans="1:5" s="38" customFormat="1" ht="51" customHeight="1">
      <c r="A7" s="92"/>
      <c r="B7" s="92"/>
      <c r="C7" s="92"/>
      <c r="D7" s="39" t="s">
        <v>85</v>
      </c>
      <c r="E7" s="39" t="s">
        <v>81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65</v>
      </c>
      <c r="C9" s="39"/>
      <c r="D9" s="83"/>
      <c r="E9" s="84"/>
    </row>
    <row r="10" spans="1:5" s="38" customFormat="1" ht="55.5" customHeight="1">
      <c r="A10" s="39" t="s">
        <v>1</v>
      </c>
      <c r="B10" s="40" t="s">
        <v>46</v>
      </c>
      <c r="C10" s="39" t="s">
        <v>47</v>
      </c>
      <c r="D10" s="39">
        <v>64.53</v>
      </c>
      <c r="E10" s="39">
        <v>68.01</v>
      </c>
    </row>
    <row r="11" spans="1:5" ht="57" customHeight="1">
      <c r="A11" s="39" t="s">
        <v>2</v>
      </c>
      <c r="B11" s="40" t="s">
        <v>66</v>
      </c>
      <c r="C11" s="39" t="s">
        <v>47</v>
      </c>
      <c r="D11" s="39">
        <v>64.53</v>
      </c>
      <c r="E11" s="39">
        <v>68.01</v>
      </c>
    </row>
    <row r="13" spans="1:5" ht="65.25" customHeight="1">
      <c r="A13" s="85" t="s">
        <v>122</v>
      </c>
      <c r="B13" s="85"/>
      <c r="C13" s="85"/>
      <c r="D13" s="85"/>
      <c r="E13" s="85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2013-12-11T04:30:26Z</cp:lastPrinted>
  <dcterms:created xsi:type="dcterms:W3CDTF">1996-10-08T23:32:33Z</dcterms:created>
  <dcterms:modified xsi:type="dcterms:W3CDTF">2013-12-11T04:32:19Z</dcterms:modified>
  <cp:category/>
  <cp:version/>
  <cp:contentType/>
  <cp:contentStatus/>
</cp:coreProperties>
</file>